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дежда Юрьевна меню\питание обычные дети\"/>
    </mc:Choice>
  </mc:AlternateContent>
  <bookViews>
    <workbookView xWindow="0" yWindow="0" windowWidth="24000" windowHeight="91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J195" i="1"/>
  <c r="J176" i="1"/>
  <c r="H176" i="1"/>
  <c r="H138" i="1"/>
  <c r="J119" i="1"/>
  <c r="H119" i="1"/>
  <c r="L100" i="1"/>
  <c r="F81" i="1"/>
  <c r="H62" i="1"/>
  <c r="I24" i="1"/>
  <c r="J24" i="1"/>
  <c r="H24" i="1"/>
  <c r="G24" i="1"/>
  <c r="I138" i="1"/>
  <c r="L195" i="1"/>
  <c r="L43" i="1"/>
  <c r="J43" i="1"/>
  <c r="J100" i="1"/>
  <c r="I100" i="1"/>
  <c r="L81" i="1"/>
  <c r="I62" i="1"/>
  <c r="J62" i="1"/>
  <c r="L62" i="1"/>
  <c r="F62" i="1"/>
  <c r="G62" i="1"/>
  <c r="H43" i="1"/>
  <c r="F43" i="1"/>
  <c r="G43" i="1"/>
  <c r="L24" i="1"/>
  <c r="F24" i="1"/>
  <c r="H196" i="1" l="1"/>
  <c r="J196" i="1"/>
  <c r="I196" i="1"/>
  <c r="L196" i="1"/>
  <c r="G196" i="1"/>
  <c r="F196" i="1"/>
</calcChain>
</file>

<file path=xl/sharedStrings.xml><?xml version="1.0" encoding="utf-8"?>
<sst xmlns="http://schemas.openxmlformats.org/spreadsheetml/2006/main" count="252" uniqueCount="85">
  <si>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</si>
  <si>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</si>
  <si>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</si>
  <si>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</si>
  <si>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</si>
  <si>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</si>
  <si>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</si>
  <si>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</si>
  <si>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</si>
  <si>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</si>
  <si>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</si>
  <si>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</si>
  <si>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</si>
  <si>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</si>
  <si>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</si>
  <si>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</si>
  <si>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</si>
  <si>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</si>
  <si>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</si>
  <si>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</si>
  <si>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</si>
  <si>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</si>
  <si>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</si>
  <si>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</si>
  <si>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</si>
  <si>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</si>
  <si>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</si>
  <si>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</si>
  <si>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</si>
  <si>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</si>
  <si>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</si>
  <si>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</si>
  <si>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</si>
  <si>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</si>
  <si>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</si>
  <si>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</si>
  <si>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</si>
  <si>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</si>
  <si>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</si>
  <si>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</si>
  <si>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макароны отварные</t>
  </si>
  <si>
    <t>чай с сахаром</t>
  </si>
  <si>
    <t xml:space="preserve">картофельное пюре </t>
  </si>
  <si>
    <t>тефтеля мясная</t>
  </si>
  <si>
    <t>гречка отварная</t>
  </si>
  <si>
    <t>бананы</t>
  </si>
  <si>
    <t>картофельное пюре</t>
  </si>
  <si>
    <t>МБОУ Верхне-Идинская СОШ</t>
  </si>
  <si>
    <t>директор</t>
  </si>
  <si>
    <t>Перминова О.А</t>
  </si>
  <si>
    <t>Суп вермишелевый</t>
  </si>
  <si>
    <t>Биойогурт</t>
  </si>
  <si>
    <t>хлеб пшеничный</t>
  </si>
  <si>
    <t>кондитерское изделие</t>
  </si>
  <si>
    <t>пром</t>
  </si>
  <si>
    <t>нарезка помидоры</t>
  </si>
  <si>
    <t>голень запеченная</t>
  </si>
  <si>
    <t>нарезка огурцы</t>
  </si>
  <si>
    <t>Щи</t>
  </si>
  <si>
    <t>гуляш</t>
  </si>
  <si>
    <t>суп гороховый</t>
  </si>
  <si>
    <t>рыба запеченная</t>
  </si>
  <si>
    <t>кисель</t>
  </si>
  <si>
    <t>мандарин</t>
  </si>
  <si>
    <t>биойогурт</t>
  </si>
  <si>
    <t>Борщ</t>
  </si>
  <si>
    <t>каша перловая</t>
  </si>
  <si>
    <t>суп крестьянский с крупой</t>
  </si>
  <si>
    <t>жаркое с курицей</t>
  </si>
  <si>
    <t>банан</t>
  </si>
  <si>
    <t>щи</t>
  </si>
  <si>
    <t>плов</t>
  </si>
  <si>
    <t>какао</t>
  </si>
  <si>
    <t>суп фасолевый</t>
  </si>
  <si>
    <t>Салат из капусты</t>
  </si>
  <si>
    <t>салат капуста со свеклой</t>
  </si>
  <si>
    <t>булочка</t>
  </si>
  <si>
    <t>салат капуста с зел.горошком</t>
  </si>
  <si>
    <t>салат капуста с кукурузой</t>
  </si>
  <si>
    <t>салат из капусты</t>
  </si>
  <si>
    <t>пирожки печеные</t>
  </si>
  <si>
    <t>пельмени</t>
  </si>
  <si>
    <t>капуста тушеная</t>
  </si>
  <si>
    <t>Рассольник</t>
  </si>
  <si>
    <t>котлета 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</si>
</sst>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93" sqref="E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74</v>
      </c>
      <c r="F14" s="43">
        <v>60</v>
      </c>
      <c r="G14" s="43">
        <v>1.3</v>
      </c>
      <c r="H14" s="43">
        <v>4.5</v>
      </c>
      <c r="I14" s="43">
        <v>10.3</v>
      </c>
      <c r="J14" s="43">
        <v>94</v>
      </c>
      <c r="K14" s="44">
        <v>10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6</v>
      </c>
      <c r="H15" s="43">
        <v>5</v>
      </c>
      <c r="I15" s="43">
        <v>18</v>
      </c>
      <c r="J15" s="43">
        <v>115</v>
      </c>
      <c r="K15" s="44">
        <v>26</v>
      </c>
      <c r="L15" s="43">
        <v>21.97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20</v>
      </c>
      <c r="H16" s="43">
        <v>20</v>
      </c>
      <c r="I16" s="43">
        <v>5</v>
      </c>
      <c r="J16" s="43">
        <v>270</v>
      </c>
      <c r="K16" s="44">
        <v>35</v>
      </c>
      <c r="L16" s="43">
        <v>20.3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6</v>
      </c>
      <c r="H17" s="43">
        <v>10</v>
      </c>
      <c r="I17" s="43">
        <v>50</v>
      </c>
      <c r="J17" s="43">
        <v>298</v>
      </c>
      <c r="K17" s="44">
        <v>38</v>
      </c>
      <c r="L17" s="43">
        <v>28.1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3</v>
      </c>
      <c r="H18" s="43">
        <v>7</v>
      </c>
      <c r="I18" s="43">
        <v>15</v>
      </c>
      <c r="J18" s="43">
        <v>108</v>
      </c>
      <c r="K18" s="44">
        <v>63</v>
      </c>
      <c r="L18" s="43">
        <v>13</v>
      </c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100</v>
      </c>
      <c r="G19" s="43">
        <v>4</v>
      </c>
      <c r="H19" s="43">
        <v>1</v>
      </c>
      <c r="I19" s="43">
        <v>40</v>
      </c>
      <c r="J19" s="43">
        <v>179</v>
      </c>
      <c r="K19" s="44">
        <v>3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53</v>
      </c>
      <c r="F21" s="43">
        <v>100</v>
      </c>
      <c r="G21" s="43">
        <v>16</v>
      </c>
      <c r="H21" s="43">
        <v>0</v>
      </c>
      <c r="I21" s="43">
        <v>30</v>
      </c>
      <c r="J21" s="43">
        <v>168</v>
      </c>
      <c r="K21" s="44" t="s">
        <v>54</v>
      </c>
      <c r="L21" s="43">
        <v>6.63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980</v>
      </c>
      <c r="G23" s="19">
        <f t="shared" ref="G23:J23" si="2">SUM(G14:G22)</f>
        <v>56.3</v>
      </c>
      <c r="H23" s="19">
        <f t="shared" si="2"/>
        <v>47.5</v>
      </c>
      <c r="I23" s="19">
        <f t="shared" si="2"/>
        <v>168.3</v>
      </c>
      <c r="J23" s="19">
        <f t="shared" si="2"/>
        <v>1232</v>
      </c>
      <c r="K23" s="25"/>
      <c r="L23" s="19">
        <f t="shared" ref="L23" si="3">SUM(L14:L22)</f>
        <v>102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980</v>
      </c>
      <c r="G24" s="32">
        <f t="shared" ref="G24:J24" si="4">G13+G23</f>
        <v>56.3</v>
      </c>
      <c r="H24" s="32">
        <f t="shared" si="4"/>
        <v>47.5</v>
      </c>
      <c r="I24" s="32">
        <f t="shared" si="4"/>
        <v>168.3</v>
      </c>
      <c r="J24" s="32">
        <f t="shared" si="4"/>
        <v>1232</v>
      </c>
      <c r="K24" s="32"/>
      <c r="L24" s="32">
        <f t="shared" ref="L24" si="5">L13+L23</f>
        <v>102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75</v>
      </c>
      <c r="F33" s="43">
        <v>60</v>
      </c>
      <c r="G33" s="43">
        <v>1.47</v>
      </c>
      <c r="H33" s="43">
        <v>9.2200000000000006</v>
      </c>
      <c r="I33" s="43">
        <v>5.6</v>
      </c>
      <c r="J33" s="43">
        <v>11.3</v>
      </c>
      <c r="K33" s="44">
        <v>11</v>
      </c>
      <c r="L33" s="43">
        <v>13.38</v>
      </c>
    </row>
    <row r="34" spans="1:12" ht="15" x14ac:dyDescent="0.25">
      <c r="A34" s="14"/>
      <c r="B34" s="15"/>
      <c r="C34" s="11"/>
      <c r="D34" s="7" t="s">
        <v>27</v>
      </c>
      <c r="E34" s="42" t="s">
        <v>81</v>
      </c>
      <c r="F34" s="43">
        <v>250</v>
      </c>
      <c r="G34" s="43">
        <v>5</v>
      </c>
      <c r="H34" s="43">
        <v>2</v>
      </c>
      <c r="I34" s="43">
        <v>16</v>
      </c>
      <c r="J34" s="43">
        <v>102</v>
      </c>
      <c r="K34" s="44">
        <v>65</v>
      </c>
      <c r="L34" s="43">
        <v>19.62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20</v>
      </c>
      <c r="H35" s="43">
        <v>20</v>
      </c>
      <c r="I35" s="43">
        <v>3</v>
      </c>
      <c r="J35" s="43">
        <v>270</v>
      </c>
      <c r="K35" s="44">
        <v>44</v>
      </c>
      <c r="L35" s="43">
        <v>25.42</v>
      </c>
    </row>
    <row r="36" spans="1:12" ht="15" x14ac:dyDescent="0.25">
      <c r="A36" s="14"/>
      <c r="B36" s="15"/>
      <c r="C36" s="11"/>
      <c r="D36" s="7" t="s">
        <v>29</v>
      </c>
      <c r="E36" s="42" t="s">
        <v>40</v>
      </c>
      <c r="F36" s="43">
        <v>180</v>
      </c>
      <c r="G36" s="43">
        <v>6</v>
      </c>
      <c r="H36" s="43">
        <v>10</v>
      </c>
      <c r="I36" s="43">
        <v>50</v>
      </c>
      <c r="J36" s="43">
        <v>298</v>
      </c>
      <c r="K36" s="44">
        <v>39</v>
      </c>
      <c r="L36" s="43">
        <v>20</v>
      </c>
    </row>
    <row r="37" spans="1:12" ht="15" x14ac:dyDescent="0.2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</v>
      </c>
      <c r="H37" s="43">
        <v>0</v>
      </c>
      <c r="I37" s="43">
        <v>20</v>
      </c>
      <c r="J37" s="43">
        <v>79</v>
      </c>
      <c r="K37" s="44">
        <v>60</v>
      </c>
      <c r="L37" s="43">
        <v>8.34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100</v>
      </c>
      <c r="G38" s="43">
        <v>4</v>
      </c>
      <c r="H38" s="43">
        <v>1</v>
      </c>
      <c r="I38" s="43">
        <v>40</v>
      </c>
      <c r="J38" s="43">
        <v>179</v>
      </c>
      <c r="K38" s="44">
        <v>3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45</v>
      </c>
      <c r="F40" s="43">
        <v>100</v>
      </c>
      <c r="G40" s="43">
        <v>16</v>
      </c>
      <c r="H40" s="43">
        <v>0</v>
      </c>
      <c r="I40" s="43">
        <v>30</v>
      </c>
      <c r="J40" s="43">
        <v>168</v>
      </c>
      <c r="K40" s="44"/>
      <c r="L40" s="43">
        <v>13.24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980</v>
      </c>
      <c r="G42" s="19">
        <f t="shared" ref="G42" si="10">SUM(G33:G41)</f>
        <v>52.47</v>
      </c>
      <c r="H42" s="19">
        <f t="shared" ref="H42" si="11">SUM(H33:H41)</f>
        <v>42.22</v>
      </c>
      <c r="I42" s="19">
        <f t="shared" ref="I42" si="12">SUM(I33:I41)</f>
        <v>164.6</v>
      </c>
      <c r="J42" s="19">
        <f t="shared" ref="J42:L42" si="13">SUM(J33:J41)</f>
        <v>1107.3</v>
      </c>
      <c r="K42" s="25"/>
      <c r="L42" s="19">
        <f t="shared" si="13"/>
        <v>102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980</v>
      </c>
      <c r="G43" s="32">
        <f t="shared" ref="G43" si="14">G32+G42</f>
        <v>52.47</v>
      </c>
      <c r="H43" s="32">
        <f t="shared" ref="H43" si="15">H32+H42</f>
        <v>42.22</v>
      </c>
      <c r="I43" s="32">
        <f t="shared" ref="I43" si="16">I32+I42</f>
        <v>164.6</v>
      </c>
      <c r="J43" s="32">
        <f t="shared" ref="J43:L43" si="17">J32+J42</f>
        <v>1107.3</v>
      </c>
      <c r="K43" s="32"/>
      <c r="L43" s="32">
        <f t="shared" si="17"/>
        <v>102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100</v>
      </c>
      <c r="G52" s="43">
        <v>1</v>
      </c>
      <c r="H52" s="43">
        <v>10</v>
      </c>
      <c r="I52" s="43">
        <v>7</v>
      </c>
      <c r="J52" s="43">
        <v>124</v>
      </c>
      <c r="K52" s="44"/>
      <c r="L52" s="43">
        <v>6</v>
      </c>
    </row>
    <row r="53" spans="1:12" ht="15" x14ac:dyDescent="0.25">
      <c r="A53" s="23"/>
      <c r="B53" s="15"/>
      <c r="C53" s="11"/>
      <c r="D53" s="7" t="s">
        <v>27</v>
      </c>
      <c r="E53" s="42" t="s">
        <v>83</v>
      </c>
      <c r="F53" s="43">
        <v>250</v>
      </c>
      <c r="G53" s="43">
        <v>5</v>
      </c>
      <c r="H53" s="43">
        <v>2</v>
      </c>
      <c r="I53" s="43">
        <v>16</v>
      </c>
      <c r="J53" s="43">
        <v>102</v>
      </c>
      <c r="K53" s="44">
        <v>23</v>
      </c>
      <c r="L53" s="43">
        <v>25.95</v>
      </c>
    </row>
    <row r="54" spans="1:12" ht="15" x14ac:dyDescent="0.25">
      <c r="A54" s="23"/>
      <c r="B54" s="15"/>
      <c r="C54" s="11"/>
      <c r="D54" s="7" t="s">
        <v>28</v>
      </c>
      <c r="E54" s="42" t="s">
        <v>82</v>
      </c>
      <c r="F54" s="43">
        <v>200</v>
      </c>
      <c r="G54" s="43">
        <v>26</v>
      </c>
      <c r="H54" s="43">
        <v>28</v>
      </c>
      <c r="I54" s="43">
        <v>25</v>
      </c>
      <c r="J54" s="43">
        <v>270</v>
      </c>
      <c r="K54" s="44">
        <v>36</v>
      </c>
      <c r="L54" s="43">
        <v>37.15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39</v>
      </c>
      <c r="F56" s="43">
        <v>200</v>
      </c>
      <c r="G56" s="43">
        <v>0</v>
      </c>
      <c r="H56" s="43">
        <v>0</v>
      </c>
      <c r="I56" s="43">
        <v>20</v>
      </c>
      <c r="J56" s="43">
        <v>79</v>
      </c>
      <c r="K56" s="44">
        <v>61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100</v>
      </c>
      <c r="G57" s="43">
        <v>4</v>
      </c>
      <c r="H57" s="43">
        <v>1</v>
      </c>
      <c r="I57" s="43">
        <v>40</v>
      </c>
      <c r="J57" s="43">
        <v>179</v>
      </c>
      <c r="K57" s="44">
        <v>3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76</v>
      </c>
      <c r="F59" s="43">
        <v>60</v>
      </c>
      <c r="G59" s="43">
        <v>2.8</v>
      </c>
      <c r="H59" s="43">
        <v>5.5</v>
      </c>
      <c r="I59" s="43">
        <v>18.899999999999999</v>
      </c>
      <c r="J59" s="43">
        <v>136.30000000000001</v>
      </c>
      <c r="K59" s="44">
        <v>54</v>
      </c>
      <c r="L59" s="43">
        <v>25.9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38.799999999999997</v>
      </c>
      <c r="H61" s="19">
        <f t="shared" ref="H61" si="23">SUM(H52:H60)</f>
        <v>46.5</v>
      </c>
      <c r="I61" s="19">
        <f t="shared" ref="I61" si="24">SUM(I52:I60)</f>
        <v>126.9</v>
      </c>
      <c r="J61" s="19">
        <f t="shared" ref="J61:L61" si="25">SUM(J52:J60)</f>
        <v>890.3</v>
      </c>
      <c r="K61" s="25"/>
      <c r="L61" s="19">
        <f t="shared" si="25"/>
        <v>102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910</v>
      </c>
      <c r="G62" s="32">
        <f t="shared" ref="G62" si="26">G51+G61</f>
        <v>38.799999999999997</v>
      </c>
      <c r="H62" s="32">
        <f t="shared" ref="H62" si="27">H51+H61</f>
        <v>46.5</v>
      </c>
      <c r="I62" s="32">
        <f t="shared" ref="I62" si="28">I51+I61</f>
        <v>126.9</v>
      </c>
      <c r="J62" s="32">
        <f t="shared" ref="J62:L62" si="29">J51+J61</f>
        <v>890.3</v>
      </c>
      <c r="K62" s="32"/>
      <c r="L62" s="32">
        <f t="shared" si="29"/>
        <v>102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1.47</v>
      </c>
      <c r="H71" s="43">
        <v>9.2200000000000006</v>
      </c>
      <c r="I71" s="43">
        <v>5.6</v>
      </c>
      <c r="J71" s="43">
        <v>111.3</v>
      </c>
      <c r="K71" s="44">
        <v>12</v>
      </c>
      <c r="L71" s="43">
        <v>13.38</v>
      </c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5</v>
      </c>
      <c r="H72" s="43">
        <v>3</v>
      </c>
      <c r="I72" s="43">
        <v>16</v>
      </c>
      <c r="J72" s="43">
        <v>105</v>
      </c>
      <c r="K72" s="44">
        <v>43</v>
      </c>
      <c r="L72" s="43">
        <v>31.58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95</v>
      </c>
      <c r="G73" s="43">
        <v>1</v>
      </c>
      <c r="H73" s="43">
        <v>0</v>
      </c>
      <c r="I73" s="43">
        <v>12</v>
      </c>
      <c r="J73" s="43">
        <v>50</v>
      </c>
      <c r="K73" s="44">
        <v>31</v>
      </c>
      <c r="L73" s="43">
        <v>11.34</v>
      </c>
    </row>
    <row r="74" spans="1:12" ht="15" x14ac:dyDescent="0.25">
      <c r="A74" s="23"/>
      <c r="B74" s="15"/>
      <c r="C74" s="11"/>
      <c r="D74" s="7" t="s">
        <v>29</v>
      </c>
      <c r="E74" s="42" t="s">
        <v>46</v>
      </c>
      <c r="F74" s="43">
        <v>180</v>
      </c>
      <c r="G74" s="43">
        <v>2</v>
      </c>
      <c r="H74" s="43">
        <v>16</v>
      </c>
      <c r="I74" s="43">
        <v>4</v>
      </c>
      <c r="J74" s="43">
        <v>174</v>
      </c>
      <c r="K74" s="44">
        <v>40</v>
      </c>
      <c r="L74" s="43">
        <v>16.899999999999999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</v>
      </c>
      <c r="H75" s="43">
        <v>0</v>
      </c>
      <c r="I75" s="43">
        <v>14</v>
      </c>
      <c r="J75" s="43">
        <v>28</v>
      </c>
      <c r="K75" s="44">
        <v>62</v>
      </c>
      <c r="L75" s="43">
        <v>7.5</v>
      </c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100</v>
      </c>
      <c r="G76" s="43">
        <v>4</v>
      </c>
      <c r="H76" s="43">
        <v>1</v>
      </c>
      <c r="I76" s="43">
        <v>40</v>
      </c>
      <c r="J76" s="43">
        <v>179</v>
      </c>
      <c r="K76" s="44">
        <v>3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63</v>
      </c>
      <c r="F78" s="43">
        <v>100</v>
      </c>
      <c r="G78" s="43">
        <v>16</v>
      </c>
      <c r="H78" s="43">
        <v>5</v>
      </c>
      <c r="I78" s="43">
        <v>50</v>
      </c>
      <c r="J78" s="43">
        <v>168</v>
      </c>
      <c r="K78" s="44"/>
      <c r="L78" s="43">
        <v>19.3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985</v>
      </c>
      <c r="G80" s="19">
        <f t="shared" ref="G80" si="34">SUM(G71:G79)</f>
        <v>29.47</v>
      </c>
      <c r="H80" s="19">
        <f t="shared" ref="H80" si="35">SUM(H71:H79)</f>
        <v>34.22</v>
      </c>
      <c r="I80" s="19">
        <f t="shared" ref="I80" si="36">SUM(I71:I79)</f>
        <v>141.6</v>
      </c>
      <c r="J80" s="19">
        <f t="shared" ref="J80:L80" si="37">SUM(J71:J79)</f>
        <v>815.3</v>
      </c>
      <c r="K80" s="25"/>
      <c r="L80" s="19">
        <f t="shared" si="37"/>
        <v>101.99999999999999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985</v>
      </c>
      <c r="G81" s="32">
        <f t="shared" ref="G81" si="38">G70+G80</f>
        <v>29.47</v>
      </c>
      <c r="H81" s="32">
        <f t="shared" ref="H81" si="39">H70+H80</f>
        <v>34.22</v>
      </c>
      <c r="I81" s="32">
        <f t="shared" ref="I81" si="40">I70+I80</f>
        <v>141.6</v>
      </c>
      <c r="J81" s="32">
        <f t="shared" ref="J81:L81" si="41">J70+J80</f>
        <v>815.3</v>
      </c>
      <c r="K81" s="32"/>
      <c r="L81" s="32">
        <f t="shared" si="41"/>
        <v>101.99999999999999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1.47</v>
      </c>
      <c r="H90" s="43">
        <v>9.2200000000000006</v>
      </c>
      <c r="I90" s="43">
        <v>5.6</v>
      </c>
      <c r="J90" s="43">
        <v>111.3</v>
      </c>
      <c r="K90" s="44">
        <v>13</v>
      </c>
      <c r="L90" s="43">
        <v>16</v>
      </c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2</v>
      </c>
      <c r="H91" s="43">
        <v>2</v>
      </c>
      <c r="I91" s="43">
        <v>12</v>
      </c>
      <c r="J91" s="43">
        <v>110</v>
      </c>
      <c r="K91" s="44">
        <v>24</v>
      </c>
      <c r="L91" s="43">
        <v>30.7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20</v>
      </c>
      <c r="H92" s="43">
        <v>20</v>
      </c>
      <c r="I92" s="43">
        <v>5</v>
      </c>
      <c r="J92" s="43">
        <v>270</v>
      </c>
      <c r="K92" s="44">
        <v>35</v>
      </c>
      <c r="L92" s="43">
        <v>20.3</v>
      </c>
    </row>
    <row r="93" spans="1:12" ht="15" x14ac:dyDescent="0.25">
      <c r="A93" s="23"/>
      <c r="B93" s="15"/>
      <c r="C93" s="11"/>
      <c r="D93" s="7" t="s">
        <v>29</v>
      </c>
      <c r="E93" s="42" t="s">
        <v>40</v>
      </c>
      <c r="F93" s="43">
        <v>180</v>
      </c>
      <c r="G93" s="43">
        <v>6</v>
      </c>
      <c r="H93" s="43">
        <v>10</v>
      </c>
      <c r="I93" s="43">
        <v>50</v>
      </c>
      <c r="J93" s="43">
        <v>298</v>
      </c>
      <c r="K93" s="44">
        <v>39</v>
      </c>
      <c r="L93" s="43">
        <v>20</v>
      </c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3</v>
      </c>
      <c r="H94" s="43">
        <v>7</v>
      </c>
      <c r="I94" s="43">
        <v>15</v>
      </c>
      <c r="J94" s="43">
        <v>108</v>
      </c>
      <c r="K94" s="44">
        <v>63</v>
      </c>
      <c r="L94" s="43">
        <v>13</v>
      </c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100</v>
      </c>
      <c r="G95" s="43">
        <v>4</v>
      </c>
      <c r="H95" s="43">
        <v>1</v>
      </c>
      <c r="I95" s="43">
        <v>40</v>
      </c>
      <c r="J95" s="43">
        <v>179</v>
      </c>
      <c r="K95" s="44">
        <v>3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36.47</v>
      </c>
      <c r="H99" s="19">
        <f t="shared" ref="H99" si="47">SUM(H90:H98)</f>
        <v>49.22</v>
      </c>
      <c r="I99" s="19">
        <f t="shared" ref="I99" si="48">SUM(I90:I98)</f>
        <v>127.6</v>
      </c>
      <c r="J99" s="19">
        <f t="shared" ref="J99:L99" si="49">SUM(J90:J98)</f>
        <v>1076.3</v>
      </c>
      <c r="K99" s="25"/>
      <c r="L99" s="19">
        <f t="shared" si="49"/>
        <v>102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880</v>
      </c>
      <c r="G100" s="32">
        <f t="shared" ref="G100" si="50">G89+G99</f>
        <v>36.47</v>
      </c>
      <c r="H100" s="32">
        <f t="shared" ref="H100" si="51">H89+H99</f>
        <v>49.22</v>
      </c>
      <c r="I100" s="32">
        <f t="shared" ref="I100" si="52">I89+I99</f>
        <v>127.6</v>
      </c>
      <c r="J100" s="32">
        <f t="shared" ref="J100:L100" si="53">J89+J99</f>
        <v>1076.3</v>
      </c>
      <c r="K100" s="32"/>
      <c r="L100" s="32">
        <f t="shared" si="53"/>
        <v>102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250</v>
      </c>
      <c r="G110" s="43">
        <v>4</v>
      </c>
      <c r="H110" s="43">
        <v>9</v>
      </c>
      <c r="I110" s="43">
        <v>5</v>
      </c>
      <c r="J110" s="43">
        <v>110</v>
      </c>
      <c r="K110" s="44">
        <v>25</v>
      </c>
      <c r="L110" s="43">
        <v>28</v>
      </c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90</v>
      </c>
      <c r="G111" s="43">
        <v>20</v>
      </c>
      <c r="H111" s="43">
        <v>20</v>
      </c>
      <c r="I111" s="43">
        <v>3</v>
      </c>
      <c r="J111" s="43">
        <v>270</v>
      </c>
      <c r="K111" s="44">
        <v>33</v>
      </c>
      <c r="L111" s="43">
        <v>23.37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15</v>
      </c>
      <c r="H112" s="43">
        <v>12</v>
      </c>
      <c r="I112" s="43">
        <v>27</v>
      </c>
      <c r="J112" s="43">
        <v>267</v>
      </c>
      <c r="K112" s="44">
        <v>41</v>
      </c>
      <c r="L112" s="43">
        <v>26</v>
      </c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3</v>
      </c>
      <c r="H113" s="43">
        <v>7</v>
      </c>
      <c r="I113" s="43">
        <v>15</v>
      </c>
      <c r="J113" s="43">
        <v>108</v>
      </c>
      <c r="K113" s="44">
        <v>63</v>
      </c>
      <c r="L113" s="43">
        <v>13</v>
      </c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100</v>
      </c>
      <c r="G114" s="43">
        <v>4</v>
      </c>
      <c r="H114" s="43">
        <v>1</v>
      </c>
      <c r="I114" s="43">
        <v>40</v>
      </c>
      <c r="J114" s="43">
        <v>179</v>
      </c>
      <c r="K114" s="44">
        <v>3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53</v>
      </c>
      <c r="F116" s="43">
        <v>100</v>
      </c>
      <c r="G116" s="43">
        <v>16</v>
      </c>
      <c r="H116" s="43">
        <v>0</v>
      </c>
      <c r="I116" s="43">
        <v>30</v>
      </c>
      <c r="J116" s="43">
        <v>168</v>
      </c>
      <c r="K116" s="44"/>
      <c r="L116" s="43">
        <v>6.63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62</v>
      </c>
      <c r="H118" s="19">
        <f t="shared" si="56"/>
        <v>49</v>
      </c>
      <c r="I118" s="19">
        <f t="shared" si="56"/>
        <v>120</v>
      </c>
      <c r="J118" s="19">
        <f t="shared" si="56"/>
        <v>1102</v>
      </c>
      <c r="K118" s="25"/>
      <c r="L118" s="19">
        <f t="shared" ref="L118" si="57">SUM(L109:L117)</f>
        <v>102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920</v>
      </c>
      <c r="G119" s="32">
        <f t="shared" ref="G119" si="58">G108+G118</f>
        <v>62</v>
      </c>
      <c r="H119" s="32">
        <f t="shared" ref="H119" si="59">H108+H118</f>
        <v>49</v>
      </c>
      <c r="I119" s="32">
        <f t="shared" ref="I119" si="60">I108+I118</f>
        <v>120</v>
      </c>
      <c r="J119" s="32">
        <f t="shared" ref="J119:L119" si="61">J108+J118</f>
        <v>1102</v>
      </c>
      <c r="K119" s="32"/>
      <c r="L119" s="32">
        <f t="shared" si="61"/>
        <v>102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1.47</v>
      </c>
      <c r="H128" s="43">
        <v>9.2200000000000006</v>
      </c>
      <c r="I128" s="43">
        <v>5.6</v>
      </c>
      <c r="J128" s="43">
        <v>111.3</v>
      </c>
      <c r="K128" s="44">
        <v>10</v>
      </c>
      <c r="L128" s="43">
        <v>13.38</v>
      </c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5</v>
      </c>
      <c r="H129" s="43">
        <v>3</v>
      </c>
      <c r="I129" s="43">
        <v>16</v>
      </c>
      <c r="J129" s="43">
        <v>105</v>
      </c>
      <c r="K129" s="44">
        <v>29</v>
      </c>
      <c r="L129" s="43">
        <v>36.200000000000003</v>
      </c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200</v>
      </c>
      <c r="G130" s="43">
        <v>1</v>
      </c>
      <c r="H130" s="43">
        <v>0</v>
      </c>
      <c r="I130" s="43">
        <v>12</v>
      </c>
      <c r="J130" s="43">
        <v>50</v>
      </c>
      <c r="K130" s="44">
        <v>34</v>
      </c>
      <c r="L130" s="43">
        <v>32.18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39</v>
      </c>
      <c r="F132" s="43">
        <v>200</v>
      </c>
      <c r="G132" s="43">
        <v>0</v>
      </c>
      <c r="H132" s="43">
        <v>0</v>
      </c>
      <c r="I132" s="43">
        <v>20</v>
      </c>
      <c r="J132" s="43">
        <v>79</v>
      </c>
      <c r="K132" s="44">
        <v>61</v>
      </c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100</v>
      </c>
      <c r="G133" s="43">
        <v>4</v>
      </c>
      <c r="H133" s="43">
        <v>1</v>
      </c>
      <c r="I133" s="43">
        <v>40</v>
      </c>
      <c r="J133" s="43">
        <v>179</v>
      </c>
      <c r="K133" s="44">
        <v>3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69</v>
      </c>
      <c r="F135" s="43">
        <v>100</v>
      </c>
      <c r="G135" s="43">
        <v>16</v>
      </c>
      <c r="H135" s="43">
        <v>0</v>
      </c>
      <c r="I135" s="43">
        <v>30</v>
      </c>
      <c r="J135" s="43">
        <v>168</v>
      </c>
      <c r="K135" s="44"/>
      <c r="L135" s="43">
        <v>13.24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27.47</v>
      </c>
      <c r="H137" s="19">
        <f t="shared" si="64"/>
        <v>13.22</v>
      </c>
      <c r="I137" s="19">
        <f t="shared" si="64"/>
        <v>123.6</v>
      </c>
      <c r="J137" s="19">
        <f t="shared" si="64"/>
        <v>692.3</v>
      </c>
      <c r="K137" s="25"/>
      <c r="L137" s="19">
        <f t="shared" ref="L137" si="65">SUM(L128:L136)</f>
        <v>102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910</v>
      </c>
      <c r="G138" s="32">
        <f t="shared" ref="G138" si="66">G127+G137</f>
        <v>27.47</v>
      </c>
      <c r="H138" s="32">
        <f t="shared" ref="H138" si="67">H127+H137</f>
        <v>13.22</v>
      </c>
      <c r="I138" s="32">
        <f t="shared" ref="I138" si="68">I127+I137</f>
        <v>123.6</v>
      </c>
      <c r="J138" s="32">
        <f t="shared" ref="J138:L138" si="69">J127+J137</f>
        <v>692.3</v>
      </c>
      <c r="K138" s="32"/>
      <c r="L138" s="32">
        <f t="shared" si="69"/>
        <v>102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100</v>
      </c>
      <c r="G147" s="43">
        <v>1</v>
      </c>
      <c r="H147" s="43">
        <v>10</v>
      </c>
      <c r="I147" s="43">
        <v>7</v>
      </c>
      <c r="J147" s="43">
        <v>124</v>
      </c>
      <c r="K147" s="44"/>
      <c r="L147" s="43">
        <v>6</v>
      </c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250</v>
      </c>
      <c r="G148" s="43">
        <v>5</v>
      </c>
      <c r="H148" s="43">
        <v>2</v>
      </c>
      <c r="I148" s="43">
        <v>16</v>
      </c>
      <c r="J148" s="43">
        <v>102</v>
      </c>
      <c r="K148" s="44">
        <v>24</v>
      </c>
      <c r="L148" s="43">
        <v>25.95</v>
      </c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200</v>
      </c>
      <c r="G149" s="43">
        <v>1</v>
      </c>
      <c r="H149" s="43">
        <v>0</v>
      </c>
      <c r="I149" s="43">
        <v>12</v>
      </c>
      <c r="J149" s="43">
        <v>50</v>
      </c>
      <c r="K149" s="44">
        <v>37</v>
      </c>
      <c r="L149" s="43">
        <v>24.55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</v>
      </c>
      <c r="H151" s="43">
        <v>0</v>
      </c>
      <c r="I151" s="43">
        <v>14</v>
      </c>
      <c r="J151" s="43">
        <v>28</v>
      </c>
      <c r="K151" s="44">
        <v>59</v>
      </c>
      <c r="L151" s="43">
        <v>17.600000000000001</v>
      </c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100</v>
      </c>
      <c r="G152" s="43">
        <v>4</v>
      </c>
      <c r="H152" s="43">
        <v>1</v>
      </c>
      <c r="I152" s="43">
        <v>40</v>
      </c>
      <c r="J152" s="43">
        <v>179</v>
      </c>
      <c r="K152" s="44">
        <v>3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80</v>
      </c>
      <c r="F154" s="43">
        <v>100</v>
      </c>
      <c r="G154" s="43">
        <v>6.83</v>
      </c>
      <c r="H154" s="43">
        <v>9.9</v>
      </c>
      <c r="I154" s="43">
        <v>29.48</v>
      </c>
      <c r="J154" s="43">
        <v>249.18</v>
      </c>
      <c r="K154" s="44">
        <v>55</v>
      </c>
      <c r="L154" s="43">
        <v>25.9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17.829999999999998</v>
      </c>
      <c r="H156" s="19">
        <f t="shared" si="72"/>
        <v>22.9</v>
      </c>
      <c r="I156" s="19">
        <f t="shared" si="72"/>
        <v>118.48</v>
      </c>
      <c r="J156" s="19">
        <f t="shared" si="72"/>
        <v>732.18000000000006</v>
      </c>
      <c r="K156" s="25"/>
      <c r="L156" s="19">
        <f t="shared" ref="L156" si="73">SUM(L147:L155)</f>
        <v>102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950</v>
      </c>
      <c r="G157" s="32">
        <f t="shared" ref="G157" si="74">G146+G156</f>
        <v>17.829999999999998</v>
      </c>
      <c r="H157" s="32">
        <f t="shared" ref="H157" si="75">H146+H156</f>
        <v>22.9</v>
      </c>
      <c r="I157" s="32">
        <f t="shared" ref="I157" si="76">I146+I156</f>
        <v>118.48</v>
      </c>
      <c r="J157" s="32">
        <f t="shared" ref="J157:L157" si="77">J146+J156</f>
        <v>732.18000000000006</v>
      </c>
      <c r="K157" s="32"/>
      <c r="L157" s="32">
        <f t="shared" si="77"/>
        <v>102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100</v>
      </c>
      <c r="G166" s="43">
        <v>1</v>
      </c>
      <c r="H166" s="43">
        <v>10</v>
      </c>
      <c r="I166" s="43">
        <v>7</v>
      </c>
      <c r="J166" s="43">
        <v>124</v>
      </c>
      <c r="K166" s="44"/>
      <c r="L166" s="43">
        <v>3.38</v>
      </c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250</v>
      </c>
      <c r="G167" s="43">
        <v>1</v>
      </c>
      <c r="H167" s="43">
        <v>2</v>
      </c>
      <c r="I167" s="43">
        <v>14</v>
      </c>
      <c r="J167" s="43">
        <v>90</v>
      </c>
      <c r="K167" s="44">
        <v>28</v>
      </c>
      <c r="L167" s="43">
        <v>31.58</v>
      </c>
    </row>
    <row r="168" spans="1:12" ht="15" x14ac:dyDescent="0.25">
      <c r="A168" s="23"/>
      <c r="B168" s="15"/>
      <c r="C168" s="11"/>
      <c r="D168" s="7" t="s">
        <v>28</v>
      </c>
      <c r="E168" s="42" t="s">
        <v>61</v>
      </c>
      <c r="F168" s="43">
        <v>95</v>
      </c>
      <c r="G168" s="43">
        <v>1</v>
      </c>
      <c r="H168" s="43">
        <v>0</v>
      </c>
      <c r="I168" s="43">
        <v>12</v>
      </c>
      <c r="J168" s="43">
        <v>50</v>
      </c>
      <c r="K168" s="44">
        <v>31</v>
      </c>
      <c r="L168" s="43">
        <v>21.34</v>
      </c>
    </row>
    <row r="169" spans="1:12" ht="15" x14ac:dyDescent="0.25">
      <c r="A169" s="23"/>
      <c r="B169" s="15"/>
      <c r="C169" s="11"/>
      <c r="D169" s="7" t="s">
        <v>29</v>
      </c>
      <c r="E169" s="42" t="s">
        <v>42</v>
      </c>
      <c r="F169" s="43">
        <v>180</v>
      </c>
      <c r="G169" s="43">
        <v>2</v>
      </c>
      <c r="H169" s="43">
        <v>16</v>
      </c>
      <c r="I169" s="43">
        <v>4</v>
      </c>
      <c r="J169" s="43">
        <v>174</v>
      </c>
      <c r="K169" s="44">
        <v>40</v>
      </c>
      <c r="L169" s="43">
        <v>16.899999999999999</v>
      </c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</v>
      </c>
      <c r="H170" s="43">
        <v>0</v>
      </c>
      <c r="I170" s="43">
        <v>14</v>
      </c>
      <c r="J170" s="43">
        <v>28</v>
      </c>
      <c r="K170" s="44">
        <v>62</v>
      </c>
      <c r="L170" s="43">
        <v>7.5</v>
      </c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100</v>
      </c>
      <c r="G171" s="43">
        <v>4</v>
      </c>
      <c r="H171" s="43">
        <v>1</v>
      </c>
      <c r="I171" s="43">
        <v>40</v>
      </c>
      <c r="J171" s="43">
        <v>179</v>
      </c>
      <c r="K171" s="44">
        <v>3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63</v>
      </c>
      <c r="F173" s="43">
        <v>100</v>
      </c>
      <c r="G173" s="43">
        <v>16</v>
      </c>
      <c r="H173" s="43">
        <v>5</v>
      </c>
      <c r="I173" s="43">
        <v>50</v>
      </c>
      <c r="J173" s="43">
        <v>168</v>
      </c>
      <c r="K173" s="44"/>
      <c r="L173" s="43">
        <v>19.3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1025</v>
      </c>
      <c r="G175" s="19">
        <f t="shared" ref="G175:J175" si="80">SUM(G166:G174)</f>
        <v>25</v>
      </c>
      <c r="H175" s="19">
        <f t="shared" si="80"/>
        <v>34</v>
      </c>
      <c r="I175" s="19">
        <f t="shared" si="80"/>
        <v>141</v>
      </c>
      <c r="J175" s="19">
        <f t="shared" si="80"/>
        <v>813</v>
      </c>
      <c r="K175" s="25"/>
      <c r="L175" s="19">
        <f t="shared" ref="L175" si="81">SUM(L166:L174)</f>
        <v>101.99999999999999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1025</v>
      </c>
      <c r="G176" s="32">
        <f t="shared" ref="G176" si="82">G165+G175</f>
        <v>25</v>
      </c>
      <c r="H176" s="32">
        <f t="shared" ref="H176" si="83">H165+H175</f>
        <v>34</v>
      </c>
      <c r="I176" s="32">
        <f t="shared" ref="I176" si="84">I165+I175</f>
        <v>141</v>
      </c>
      <c r="J176" s="32">
        <f t="shared" ref="J176:L176" si="85">J165+J175</f>
        <v>813</v>
      </c>
      <c r="K176" s="32"/>
      <c r="L176" s="32">
        <f t="shared" si="85"/>
        <v>101.99999999999999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1.47</v>
      </c>
      <c r="H185" s="43">
        <v>9.2200000000000006</v>
      </c>
      <c r="I185" s="43">
        <v>5.6</v>
      </c>
      <c r="J185" s="43">
        <v>111.3</v>
      </c>
      <c r="K185" s="44">
        <v>12</v>
      </c>
      <c r="L185" s="43">
        <v>13.38</v>
      </c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250</v>
      </c>
      <c r="G186" s="43">
        <v>5</v>
      </c>
      <c r="H186" s="43">
        <v>3</v>
      </c>
      <c r="I186" s="43">
        <v>16</v>
      </c>
      <c r="J186" s="43">
        <v>105</v>
      </c>
      <c r="K186" s="44">
        <v>43</v>
      </c>
      <c r="L186" s="43">
        <v>28.2</v>
      </c>
    </row>
    <row r="187" spans="1:12" ht="15" x14ac:dyDescent="0.25">
      <c r="A187" s="23"/>
      <c r="B187" s="15"/>
      <c r="C187" s="11"/>
      <c r="D187" s="7" t="s">
        <v>28</v>
      </c>
      <c r="E187" s="42" t="s">
        <v>56</v>
      </c>
      <c r="F187" s="43">
        <v>90</v>
      </c>
      <c r="G187" s="43">
        <v>20</v>
      </c>
      <c r="H187" s="43">
        <v>20</v>
      </c>
      <c r="I187" s="43">
        <v>3</v>
      </c>
      <c r="J187" s="43">
        <v>270</v>
      </c>
      <c r="K187" s="44">
        <v>44</v>
      </c>
      <c r="L187" s="43">
        <v>25.42</v>
      </c>
    </row>
    <row r="188" spans="1:12" ht="15" x14ac:dyDescent="0.25">
      <c r="A188" s="23"/>
      <c r="B188" s="15"/>
      <c r="C188" s="11"/>
      <c r="D188" s="7" t="s">
        <v>29</v>
      </c>
      <c r="E188" s="42" t="s">
        <v>40</v>
      </c>
      <c r="F188" s="43">
        <v>180</v>
      </c>
      <c r="G188" s="43">
        <v>6</v>
      </c>
      <c r="H188" s="43">
        <v>10</v>
      </c>
      <c r="I188" s="43">
        <v>50</v>
      </c>
      <c r="J188" s="43">
        <v>298</v>
      </c>
      <c r="K188" s="44">
        <v>39</v>
      </c>
      <c r="L188" s="43">
        <v>20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</v>
      </c>
      <c r="H189" s="43">
        <v>0</v>
      </c>
      <c r="I189" s="43">
        <v>14</v>
      </c>
      <c r="J189" s="43">
        <v>28</v>
      </c>
      <c r="K189" s="44">
        <v>63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100</v>
      </c>
      <c r="G190" s="43">
        <v>4</v>
      </c>
      <c r="H190" s="43">
        <v>1</v>
      </c>
      <c r="I190" s="43">
        <v>40</v>
      </c>
      <c r="J190" s="43">
        <v>179</v>
      </c>
      <c r="K190" s="44">
        <v>3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36.47</v>
      </c>
      <c r="H194" s="19">
        <f t="shared" si="88"/>
        <v>43.22</v>
      </c>
      <c r="I194" s="19">
        <f t="shared" si="88"/>
        <v>128.6</v>
      </c>
      <c r="J194" s="19">
        <f t="shared" si="88"/>
        <v>991.3</v>
      </c>
      <c r="K194" s="25"/>
      <c r="L194" s="19">
        <f t="shared" ref="L194" si="89">SUM(L185:L193)</f>
        <v>102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880</v>
      </c>
      <c r="G195" s="32">
        <f t="shared" ref="G195" si="90">G184+G194</f>
        <v>36.47</v>
      </c>
      <c r="H195" s="32">
        <f t="shared" ref="H195" si="91">H184+H194</f>
        <v>43.22</v>
      </c>
      <c r="I195" s="32">
        <f t="shared" ref="I195" si="92">I184+I194</f>
        <v>128.6</v>
      </c>
      <c r="J195" s="32">
        <f t="shared" ref="J195:L195" si="93">J184+J194</f>
        <v>991.3</v>
      </c>
      <c r="K195" s="32"/>
      <c r="L195" s="32">
        <f t="shared" si="93"/>
        <v>102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38.227999999999994</v>
      </c>
      <c r="H196" s="34">
        <f t="shared" si="94"/>
        <v>38.200000000000003</v>
      </c>
      <c r="I196" s="34">
        <f t="shared" si="94"/>
        <v>136.06799999999998</v>
      </c>
      <c r="J196" s="34">
        <f t="shared" si="94"/>
        <v>945.19799999999998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2023-12-06T04:13:56Z</cp:lastPrinted>
  <dcterms:created xsi:type="dcterms:W3CDTF">2022-05-16T14:23:56Z</dcterms:created>
  <dcterms:modified xsi:type="dcterms:W3CDTF">2025-02-13T08:28:09Z</dcterms:modified>
</cp:coreProperties>
</file>